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<sst xmlns="http://schemas.openxmlformats.org/spreadsheetml/2006/main" count="29" uniqueCount="19">
  <si>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</si>
  <si>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</si>
  <si>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</si>
  <si>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</si>
  <si>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</si>
  <si>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</si>
  <si>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</si>
  <si>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</si>
  <si>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</si>
  <si>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</si>
  <si>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</si>
  <si>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</si>
  <si>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</si>
  <si>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施工组织方案
（40分）</t>
  </si>
  <si>
    <t>项目管理人员配备（18分）</t>
  </si>
  <si>
    <t>履约能力
（12分）</t>
  </si>
  <si>
    <t>是</t>
  </si>
  <si>
    <t>/</t>
  </si>
  <si>
    <t>第一成交候选供应商：四川富和建筑工程有限公司
报价金额：939000.00元（大写：玖拾叁万玖仟元整）
第二成交候选供应商：四川蜀远工程管理有限公司
报价金额：959000.00元（大写：玖拾伍万玖仟元整）
第三成交候选供应商：四川蜀翔工程管理有限公司
报价金额：961000.00元（大写：玖拾陆万壹仟元整）
第四成交候选供应商：四川吉友建筑工程有限公司
报价金额：968000.00元（大写：玖拾陆万捌仟元整）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</si>
</sst>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CHL-2026-0030%20&#23500;&#39034;&#21439;&#20828;&#23665;&#38215;&#38081;&#23665;&#26449;&#20379;&#27700;&#31649;&#36947;&#23433;&#35013;&#24037;&#31243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富顺县兜山镇铁山村供水管道安装工程</v>
          </cell>
        </row>
        <row r="2">
          <cell r="A2" t="str">
            <v>SCHL-2026-0030</v>
          </cell>
        </row>
        <row r="2">
          <cell r="C2" t="str">
            <v>四川蜀远工程管理有限公司</v>
          </cell>
        </row>
        <row r="3">
          <cell r="C3" t="str">
            <v>四川富和建筑工程有限公司</v>
          </cell>
        </row>
        <row r="4">
          <cell r="A4" t="str">
            <v>2026年02月13日10:00（北京时间）</v>
          </cell>
        </row>
        <row r="4">
          <cell r="C4" t="str">
            <v>四川蜀翔工程管理有限公司</v>
          </cell>
        </row>
        <row r="5">
          <cell r="C5" t="str">
            <v>四川吉友建筑工程有限公司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9"/>
  <sheetViews>
    <sheetView tabSelected="1" workbookViewId="0">
      <selection activeCell="N6" sqref="N6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0" width="8.8" style="2" customWidth="1"/>
    <col min="11" max="11" width="24.7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富顺县兜山镇铁山村供水管道安装工程</v>
      </c>
      <c r="C2" s="6"/>
      <c r="D2" s="6"/>
      <c r="E2" s="6"/>
      <c r="F2" s="4" t="s">
        <v>2</v>
      </c>
      <c r="G2" s="7" t="str">
        <f>[1]Sheet1!A2</f>
        <v>SCHL-2026-0030</v>
      </c>
      <c r="H2" s="7"/>
      <c r="I2" s="8"/>
      <c r="J2" s="9" t="s">
        <v>3</v>
      </c>
      <c r="K2" s="10" t="str">
        <f>[1]Sheet1!A4</f>
        <v>2026年02月13日10:00（北京时间）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11" t="s">
        <v>4</v>
      </c>
      <c r="B3" s="11" t="s">
        <v>5</v>
      </c>
      <c r="C3" s="11" t="s">
        <v>6</v>
      </c>
      <c r="D3" s="11" t="s">
        <v>7</v>
      </c>
      <c r="E3" s="9" t="s">
        <v>8</v>
      </c>
      <c r="F3" s="12" t="s">
        <v>9</v>
      </c>
      <c r="G3" s="12"/>
      <c r="H3" s="12"/>
      <c r="I3" s="12"/>
      <c r="J3" s="11" t="s">
        <v>10</v>
      </c>
      <c r="K3" s="11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11"/>
      <c r="B4" s="11"/>
      <c r="C4" s="11"/>
      <c r="D4" s="11"/>
      <c r="E4" s="9"/>
      <c r="F4" s="13" t="s">
        <v>12</v>
      </c>
      <c r="G4" s="14" t="s">
        <v>13</v>
      </c>
      <c r="H4" s="14" t="s">
        <v>14</v>
      </c>
      <c r="I4" s="13" t="s">
        <v>15</v>
      </c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5"/>
      <c r="B5" s="15"/>
      <c r="C5" s="15"/>
      <c r="D5" s="15"/>
      <c r="E5" s="9"/>
      <c r="F5" s="16"/>
      <c r="G5" s="15"/>
      <c r="H5" s="15"/>
      <c r="I5" s="12"/>
      <c r="J5" s="15"/>
      <c r="K5" s="1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78" customHeight="1" spans="1:254">
      <c r="A6" s="4">
        <v>1</v>
      </c>
      <c r="B6" s="17" t="str">
        <f>[1]Sheet1!C2</f>
        <v>四川蜀远工程管理有限公司</v>
      </c>
      <c r="C6" s="18" t="s">
        <v>16</v>
      </c>
      <c r="D6" s="18" t="s">
        <v>16</v>
      </c>
      <c r="E6" s="18" t="s">
        <v>17</v>
      </c>
      <c r="F6" s="19">
        <v>29.37</v>
      </c>
      <c r="G6" s="20">
        <v>33.67</v>
      </c>
      <c r="H6" s="20">
        <v>16</v>
      </c>
      <c r="I6" s="20">
        <v>8</v>
      </c>
      <c r="J6" s="21">
        <f t="shared" ref="J6:J9" si="0">F6+G6+H6+I6</f>
        <v>87.04</v>
      </c>
      <c r="K6" s="22" t="s">
        <v>18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78" customHeight="1" spans="1:254">
      <c r="A7" s="4">
        <v>2</v>
      </c>
      <c r="B7" s="17" t="str">
        <f>[1]Sheet1!C3</f>
        <v>四川富和建筑工程有限公司</v>
      </c>
      <c r="C7" s="18" t="s">
        <v>16</v>
      </c>
      <c r="D7" s="18" t="s">
        <v>16</v>
      </c>
      <c r="E7" s="18" t="s">
        <v>17</v>
      </c>
      <c r="F7" s="23">
        <v>30</v>
      </c>
      <c r="G7" s="20">
        <v>36</v>
      </c>
      <c r="H7" s="20">
        <v>18</v>
      </c>
      <c r="I7" s="20">
        <v>12</v>
      </c>
      <c r="J7" s="21">
        <f t="shared" si="0"/>
        <v>96</v>
      </c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78" customHeight="1" spans="1:254">
      <c r="A8" s="4">
        <v>3</v>
      </c>
      <c r="B8" s="17" t="str">
        <f>[1]Sheet1!C4</f>
        <v>四川蜀翔工程管理有限公司</v>
      </c>
      <c r="C8" s="18" t="s">
        <v>16</v>
      </c>
      <c r="D8" s="18" t="s">
        <v>16</v>
      </c>
      <c r="E8" s="18" t="s">
        <v>17</v>
      </c>
      <c r="F8" s="23">
        <v>29.31</v>
      </c>
      <c r="G8" s="20">
        <v>33.67</v>
      </c>
      <c r="H8" s="20">
        <v>14</v>
      </c>
      <c r="I8" s="20">
        <v>4</v>
      </c>
      <c r="J8" s="21">
        <f t="shared" si="0"/>
        <v>80.98</v>
      </c>
      <c r="K8" s="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="1" customFormat="1" ht="78" customHeight="1" spans="1:254">
      <c r="A9" s="4">
        <v>4</v>
      </c>
      <c r="B9" s="17" t="str">
        <f>[1]Sheet1!C5</f>
        <v>四川吉友建筑工程有限公司</v>
      </c>
      <c r="C9" s="18" t="s">
        <v>16</v>
      </c>
      <c r="D9" s="18" t="s">
        <v>16</v>
      </c>
      <c r="E9" s="18" t="s">
        <v>17</v>
      </c>
      <c r="F9" s="23">
        <v>29.1</v>
      </c>
      <c r="G9" s="20">
        <v>34.33</v>
      </c>
      <c r="H9" s="20">
        <v>16</v>
      </c>
      <c r="I9" s="20">
        <v>0</v>
      </c>
      <c r="J9" s="21">
        <f t="shared" si="0"/>
        <v>79.43</v>
      </c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</sheetData>
  <mergeCells count="16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3:J5"/>
    <mergeCell ref="K3:K5"/>
    <mergeCell ref="K6:K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2026-02-13T03:33:12Z</dcterms:created>
  <dcterms:modified xsi:type="dcterms:W3CDTF">2026-02-13T03:33:22Z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1EA812942B404A5C9B5F8652038D9E50_11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