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<sst xmlns="http://schemas.openxmlformats.org/spreadsheetml/2006/main" count="27" uniqueCount="20">
  <si>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t>评审情况表(第一包）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</si>
  <si>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</si>
  <si>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</si>
  <si>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</si>
  <si>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</si>
  <si>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</si>
  <si>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</si>
  <si>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</si>
  <si>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</si>
  <si>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</si>
  <si>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</si>
  <si>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</si>
  <si>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（10分）</t>
  </si>
  <si>
    <t>履约能力（24分）</t>
  </si>
  <si>
    <t>安全方案（36分）</t>
  </si>
  <si>
    <t>售后服务（20分）</t>
  </si>
  <si>
    <t>生产加工能力
（10分）</t>
  </si>
  <si>
    <t>是</t>
  </si>
  <si>
    <t>/</t>
  </si>
  <si>
    <t>第一成交候选供应商：荣县五禾粮商贸有限公司
报价下浮率：2.8%
第二成交候选供应商：荣县宏颖食品配送有限公司
报价下浮率：2.5%
第三成交候选供应商：荣县禾和商贸有限公司
报价下浮率：2.4%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</si>
</sst>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rgb="FF00000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6&#24180;&#39033;&#30446;\SCHL-2026-0036&#33635;&#21439;&#33635;&#26032;&#23567;&#23398;&#26657;&#31561;&#19977;&#25152;&#23398;&#26657;&#39135;&#26448;&#37197;&#36865;&#26381;&#21153;&#37319;&#36141;&#39033;&#30446;\&#31532;&#19968;&#21253;\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评审报告回执单"/>
      <sheetName val="项目复核报告"/>
      <sheetName val="评审情况表"/>
      <sheetName val="反馈表"/>
      <sheetName val="采购项目终止论证意见"/>
    </sheetNames>
    <sheetDataSet>
      <sheetData sheetId="0">
        <row r="1">
          <cell r="A1" t="str">
            <v>荣县荣新小学校等三所学校食材配送服务采购项目</v>
          </cell>
        </row>
        <row r="2">
          <cell r="A2" t="str">
            <v>SCHL-2026-0036</v>
          </cell>
        </row>
        <row r="2">
          <cell r="C2" t="str">
            <v>荣县五禾粮商贸有限公司</v>
          </cell>
        </row>
        <row r="3">
          <cell r="C3" t="str">
            <v>荣县禾和商贸有限公司</v>
          </cell>
        </row>
        <row r="4">
          <cell r="A4" t="str">
            <v>2026年02月12日10:00（北京时间）</v>
          </cell>
        </row>
        <row r="4">
          <cell r="C4" t="str">
            <v>荣县宏颖食品配送有限公司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8"/>
  <sheetViews>
    <sheetView tabSelected="1" workbookViewId="0">
      <selection activeCell="O4" sqref="O4"/>
    </sheetView>
  </sheetViews>
  <sheetFormatPr defaultColWidth="9" defaultRowHeight="14.25" outlineLevelRow="7"/>
  <cols>
    <col min="1" max="1" width="5.125" style="2" customWidth="1"/>
    <col min="2" max="2" width="26.625" style="2" customWidth="1"/>
    <col min="3" max="3" width="5.375" style="2" customWidth="1"/>
    <col min="4" max="5" width="5.625" style="2" customWidth="1"/>
    <col min="6" max="9" width="8.75" style="2" customWidth="1"/>
    <col min="10" max="11" width="8.8" style="2" customWidth="1"/>
    <col min="12" max="12" width="24.75" style="2" customWidth="1"/>
    <col min="13" max="13" width="4.625" style="2" customWidth="1"/>
    <col min="14" max="14" width="5.625" style="2" customWidth="1"/>
    <col min="15" max="15" width="27.375" style="2" customWidth="1"/>
    <col min="16" max="255" width="9" style="2"/>
    <col min="256" max="16384" width="9" style="1"/>
  </cols>
  <sheetData>
    <row r="1" s="1" customFormat="1" ht="39" customHeight="1" spans="1:25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="1" customFormat="1" ht="46" customHeight="1" spans="1:255">
      <c r="A2" s="4" t="s">
        <v>1</v>
      </c>
      <c r="B2" s="5" t="str">
        <f>[1]Sheet1!A1</f>
        <v>荣县荣新小学校等三所学校食材配送服务采购项目</v>
      </c>
      <c r="C2" s="6"/>
      <c r="D2" s="6"/>
      <c r="E2" s="6"/>
      <c r="F2" s="4" t="s">
        <v>2</v>
      </c>
      <c r="G2" s="6" t="str">
        <f>[1]Sheet1!A2</f>
        <v>SCHL-2026-0036</v>
      </c>
      <c r="H2" s="6"/>
      <c r="I2" s="6"/>
      <c r="J2" s="7"/>
      <c r="K2" s="8" t="s">
        <v>3</v>
      </c>
      <c r="L2" s="7" t="str">
        <f>[1]Sheet1!A4</f>
        <v>2026年02月12日10:00（北京时间）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="1" customFormat="1" ht="45" customHeight="1" spans="1:255">
      <c r="A3" s="9" t="s">
        <v>4</v>
      </c>
      <c r="B3" s="9" t="s">
        <v>5</v>
      </c>
      <c r="C3" s="9" t="s">
        <v>6</v>
      </c>
      <c r="D3" s="9" t="s">
        <v>7</v>
      </c>
      <c r="E3" s="8" t="s">
        <v>8</v>
      </c>
      <c r="F3" s="8" t="s">
        <v>9</v>
      </c>
      <c r="G3" s="8"/>
      <c r="H3" s="8"/>
      <c r="I3" s="8"/>
      <c r="J3" s="8"/>
      <c r="K3" s="9" t="s">
        <v>10</v>
      </c>
      <c r="L3" s="9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="1" customFormat="1" ht="45" customHeight="1" spans="1:255">
      <c r="A4" s="9"/>
      <c r="B4" s="9"/>
      <c r="C4" s="9"/>
      <c r="D4" s="9"/>
      <c r="E4" s="8"/>
      <c r="F4" s="10" t="s">
        <v>12</v>
      </c>
      <c r="G4" s="11" t="s">
        <v>13</v>
      </c>
      <c r="H4" s="11" t="s">
        <v>14</v>
      </c>
      <c r="I4" s="10" t="s">
        <v>15</v>
      </c>
      <c r="J4" s="12" t="s">
        <v>16</v>
      </c>
      <c r="K4" s="9"/>
      <c r="L4" s="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="1" customFormat="1" ht="45" customHeight="1" spans="1:255">
      <c r="A5" s="13"/>
      <c r="B5" s="13"/>
      <c r="C5" s="13"/>
      <c r="D5" s="13"/>
      <c r="E5" s="8"/>
      <c r="F5" s="14"/>
      <c r="G5" s="13"/>
      <c r="H5" s="13"/>
      <c r="I5" s="15"/>
      <c r="J5" s="12"/>
      <c r="K5" s="13"/>
      <c r="L5" s="1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="1" customFormat="1" ht="89" customHeight="1" spans="1:255">
      <c r="A6" s="4">
        <v>1</v>
      </c>
      <c r="B6" s="16" t="str">
        <f>[1]Sheet1!C2</f>
        <v>荣县五禾粮商贸有限公司</v>
      </c>
      <c r="C6" s="17" t="s">
        <v>17</v>
      </c>
      <c r="D6" s="17" t="s">
        <v>17</v>
      </c>
      <c r="E6" s="17" t="s">
        <v>18</v>
      </c>
      <c r="F6" s="18">
        <v>10</v>
      </c>
      <c r="G6" s="19">
        <v>24</v>
      </c>
      <c r="H6" s="19">
        <v>36</v>
      </c>
      <c r="I6" s="19">
        <v>17.5</v>
      </c>
      <c r="J6" s="19">
        <v>10</v>
      </c>
      <c r="K6" s="19">
        <f t="shared" ref="K6:K8" si="0">F6+G6+H6+I6+J6</f>
        <v>97.5</v>
      </c>
      <c r="L6" s="20" t="s">
        <v>19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="1" customFormat="1" ht="89" customHeight="1" spans="1:255">
      <c r="A7" s="4">
        <v>2</v>
      </c>
      <c r="B7" s="16" t="str">
        <f>[1]Sheet1!C3</f>
        <v>荣县禾和商贸有限公司</v>
      </c>
      <c r="C7" s="17" t="s">
        <v>17</v>
      </c>
      <c r="D7" s="17" t="s">
        <v>17</v>
      </c>
      <c r="E7" s="17" t="s">
        <v>18</v>
      </c>
      <c r="F7" s="21">
        <v>9.96</v>
      </c>
      <c r="G7" s="19">
        <v>16</v>
      </c>
      <c r="H7" s="19">
        <v>30</v>
      </c>
      <c r="I7" s="19">
        <v>15</v>
      </c>
      <c r="J7" s="19">
        <v>5</v>
      </c>
      <c r="K7" s="19">
        <f t="shared" si="0"/>
        <v>75.96</v>
      </c>
      <c r="L7" s="2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="1" customFormat="1" ht="89" customHeight="1" spans="1:255">
      <c r="A8" s="4">
        <v>3</v>
      </c>
      <c r="B8" s="16" t="str">
        <f>[1]Sheet1!C4</f>
        <v>荣县宏颖食品配送有限公司</v>
      </c>
      <c r="C8" s="17" t="s">
        <v>17</v>
      </c>
      <c r="D8" s="17" t="s">
        <v>17</v>
      </c>
      <c r="E8" s="17" t="s">
        <v>18</v>
      </c>
      <c r="F8" s="21">
        <v>9.97</v>
      </c>
      <c r="G8" s="19">
        <v>16</v>
      </c>
      <c r="H8" s="19">
        <v>30</v>
      </c>
      <c r="I8" s="19">
        <v>15</v>
      </c>
      <c r="J8" s="19">
        <v>10</v>
      </c>
      <c r="K8" s="19">
        <f t="shared" si="0"/>
        <v>80.97</v>
      </c>
      <c r="L8" s="2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</sheetData>
  <mergeCells count="17">
    <mergeCell ref="A1:L1"/>
    <mergeCell ref="B2:E2"/>
    <mergeCell ref="G2:J2"/>
    <mergeCell ref="F3:J3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3:K5"/>
    <mergeCell ref="L3:L5"/>
    <mergeCell ref="L6:L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2026-02-12T08:10:31Z</dcterms:created>
  <dcterms:modified xsi:type="dcterms:W3CDTF">2026-02-12T08:10:42Z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FCB725F5BF714A69808D3C672791DC59_11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