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<sst xmlns="http://schemas.openxmlformats.org/spreadsheetml/2006/main" count="40" uniqueCount="25">
  <si>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</si>
  <si>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</si>
  <si>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</si>
  <si>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</si>
  <si>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</si>
  <si>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</si>
  <si>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</si>
  <si>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</si>
  <si>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</si>
  <si>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</si>
  <si>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</si>
  <si>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</si>
  <si>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</t>
  </si>
  <si>
    <t>服务方案
（48分）</t>
  </si>
  <si>
    <t>售后服务及培训计划（20分）</t>
  </si>
  <si>
    <t>履约能力（12分）</t>
  </si>
  <si>
    <t>文书档案、婚姻档案、会计档案、基建档案（5分）</t>
  </si>
  <si>
    <t>档案
整理
（5分）</t>
  </si>
  <si>
    <t>全宗卷
（5分）</t>
  </si>
  <si>
    <t>目录夹（5分）</t>
  </si>
  <si>
    <t>共同类评分因素</t>
  </si>
  <si>
    <t>技术类评分因素</t>
  </si>
  <si>
    <t>是</t>
  </si>
  <si>
    <t>/</t>
  </si>
  <si>
    <t>第一成交候选供应商：自贡四唐科技有限公司
报价金额：文书档案、婚姻档案、会计档案、基建档案：0.48元/页，档案整理：33.50元/盒，全宗卷：0元/年，目录夹：0元/个
第二成交候选供应商：四川雏雁档案馆服务有限责任公司
报价金额：文书档案、婚姻档案、会计档案、基建档案：0.48元/页，档案整理：35.00元/盒，全宗卷：0元/年，目录夹：0元/个
第三成交候选供应商：富顺县静嘉档案整理服务部(个体工商户)
报价金额：文书档案、婚姻档案、会计档案、基建档案：0.49元/页，档案整理：36.00元/盒，全宗卷：243.00元/年，目录夹：0元/个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</si>
</sst>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02&#36213;&#21270;&#38215;&#26723;&#26696;&#8220;&#21452;&#22871;&#21046;&#8221;&#31227;&#20132;&#26381;&#21153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赵化镇档案“双套制”移交服务项目</v>
          </cell>
        </row>
        <row r="2">
          <cell r="A2" t="str">
            <v>SCHL-2026-0002</v>
          </cell>
        </row>
        <row r="2">
          <cell r="C2" t="str">
            <v>富顺县华文档案经营部</v>
          </cell>
        </row>
        <row r="3">
          <cell r="C3" t="str">
            <v>富顺县静嘉档案整理服务部(个体工商户)</v>
          </cell>
        </row>
        <row r="4">
          <cell r="A4" t="str">
            <v>2026年01月26日10:00（北京时间）</v>
          </cell>
        </row>
        <row r="4">
          <cell r="C4" t="str">
            <v>自贡四唐科技有限公司</v>
          </cell>
        </row>
        <row r="5">
          <cell r="C5" t="str">
            <v>四川雏雁档案馆服务有限责任公司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115" zoomScaleNormal="115" workbookViewId="0">
      <selection activeCell="A1" sqref="$A1:$XFD1048576"/>
    </sheetView>
  </sheetViews>
  <sheetFormatPr defaultColWidth="9" defaultRowHeight="13.5"/>
  <cols>
    <col min="1" max="1" width="5.125" style="1" customWidth="1"/>
    <col min="2" max="2" width="21.875" style="1" customWidth="1"/>
    <col min="3" max="3" width="7.125" style="1" customWidth="1"/>
    <col min="4" max="4" width="6.75" style="1" customWidth="1"/>
    <col min="5" max="5" width="5.625" style="1" customWidth="1"/>
    <col min="6" max="6" width="10.375" style="1" customWidth="1"/>
    <col min="7" max="8" width="7.75" style="1" customWidth="1"/>
    <col min="9" max="9" width="9.125" style="1" customWidth="1"/>
    <col min="10" max="10" width="8.75" style="1" customWidth="1"/>
    <col min="11" max="11" width="11" style="1" customWidth="1"/>
    <col min="12" max="12" width="8.75" style="1" customWidth="1"/>
    <col min="13" max="13" width="8.8" style="1" customWidth="1"/>
    <col min="14" max="14" width="24.75" style="1" customWidth="1"/>
    <col min="15" max="15" width="4.625" style="1" customWidth="1"/>
    <col min="16" max="16" width="5.625" style="1" customWidth="1"/>
    <col min="17" max="17" width="27.375" style="1" customWidth="1"/>
    <col min="18" max="16384" width="9" style="1"/>
  </cols>
  <sheetData>
    <row r="1" s="1" customFormat="1" ht="4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6" customHeight="1" spans="1:14">
      <c r="A2" s="3" t="s">
        <v>1</v>
      </c>
      <c r="B2" s="4" t="str">
        <f>[1]Sheet1!A1</f>
        <v>赵化镇档案“双套制”移交服务项目</v>
      </c>
      <c r="C2" s="5"/>
      <c r="D2" s="5"/>
      <c r="E2" s="5"/>
      <c r="F2" s="5"/>
      <c r="G2" s="5"/>
      <c r="H2" s="5"/>
      <c r="I2" s="3" t="s">
        <v>2</v>
      </c>
      <c r="J2" s="6" t="str">
        <f>[1]Sheet1!A2</f>
        <v>SCHL-2026-0002</v>
      </c>
      <c r="K2" s="6"/>
      <c r="L2" s="7"/>
      <c r="M2" s="8" t="s">
        <v>3</v>
      </c>
      <c r="N2" s="9" t="str">
        <f>[1]Sheet1!A4</f>
        <v>2026年01月26日10:00（北京时间）</v>
      </c>
    </row>
    <row r="3" s="1" customFormat="1" ht="26" customHeight="1" spans="1:14">
      <c r="A3" s="10" t="s">
        <v>4</v>
      </c>
      <c r="B3" s="10" t="s">
        <v>5</v>
      </c>
      <c r="C3" s="10" t="s">
        <v>6</v>
      </c>
      <c r="D3" s="10" t="s">
        <v>7</v>
      </c>
      <c r="E3" s="8" t="s">
        <v>8</v>
      </c>
      <c r="F3" s="11" t="s">
        <v>9</v>
      </c>
      <c r="G3" s="11"/>
      <c r="H3" s="11"/>
      <c r="I3" s="11"/>
      <c r="J3" s="11"/>
      <c r="K3" s="11"/>
      <c r="L3" s="11"/>
      <c r="M3" s="10" t="s">
        <v>10</v>
      </c>
      <c r="N3" s="10" t="s">
        <v>11</v>
      </c>
    </row>
    <row r="4" s="1" customFormat="1" ht="19" customHeight="1" spans="1:14">
      <c r="A4" s="10"/>
      <c r="B4" s="10"/>
      <c r="C4" s="10"/>
      <c r="D4" s="10"/>
      <c r="E4" s="8"/>
      <c r="F4" s="12" t="s">
        <v>12</v>
      </c>
      <c r="G4" s="12"/>
      <c r="H4" s="12"/>
      <c r="I4" s="12"/>
      <c r="J4" s="13" t="s">
        <v>13</v>
      </c>
      <c r="K4" s="13" t="s">
        <v>14</v>
      </c>
      <c r="L4" s="12" t="s">
        <v>15</v>
      </c>
      <c r="M4" s="10"/>
      <c r="N4" s="10"/>
    </row>
    <row r="5" s="1" customFormat="1" ht="85" customHeight="1" spans="1:14">
      <c r="A5" s="10"/>
      <c r="B5" s="10"/>
      <c r="C5" s="10"/>
      <c r="D5" s="10"/>
      <c r="E5" s="8"/>
      <c r="F5" s="14" t="s">
        <v>16</v>
      </c>
      <c r="G5" s="14" t="s">
        <v>17</v>
      </c>
      <c r="H5" s="14" t="s">
        <v>18</v>
      </c>
      <c r="I5" s="14" t="s">
        <v>19</v>
      </c>
      <c r="J5" s="15"/>
      <c r="K5" s="15"/>
      <c r="L5" s="11"/>
      <c r="M5" s="10"/>
      <c r="N5" s="10"/>
    </row>
    <row r="6" s="1" customFormat="1" ht="48" customHeight="1" spans="1:14">
      <c r="A6" s="15"/>
      <c r="B6" s="15"/>
      <c r="C6" s="15"/>
      <c r="D6" s="15"/>
      <c r="E6" s="8"/>
      <c r="F6" s="8" t="s">
        <v>20</v>
      </c>
      <c r="G6" s="8" t="s">
        <v>20</v>
      </c>
      <c r="H6" s="8" t="s">
        <v>20</v>
      </c>
      <c r="I6" s="8" t="s">
        <v>20</v>
      </c>
      <c r="J6" s="3" t="s">
        <v>21</v>
      </c>
      <c r="K6" s="16" t="s">
        <v>21</v>
      </c>
      <c r="L6" s="5" t="s">
        <v>20</v>
      </c>
      <c r="M6" s="15"/>
      <c r="N6" s="15"/>
    </row>
    <row r="7" s="1" customFormat="1" ht="95" customHeight="1" spans="1:14">
      <c r="A7" s="3">
        <v>1</v>
      </c>
      <c r="B7" s="3" t="str">
        <f>[1]Sheet1!C2</f>
        <v>富顺县华文档案经营部</v>
      </c>
      <c r="C7" s="17" t="s">
        <v>22</v>
      </c>
      <c r="D7" s="17" t="s">
        <v>22</v>
      </c>
      <c r="E7" s="17" t="s">
        <v>23</v>
      </c>
      <c r="F7" s="18">
        <v>4.8</v>
      </c>
      <c r="G7" s="18">
        <v>4.41</v>
      </c>
      <c r="H7" s="18">
        <v>0</v>
      </c>
      <c r="I7" s="19">
        <v>0</v>
      </c>
      <c r="J7" s="20">
        <v>32</v>
      </c>
      <c r="K7" s="20">
        <v>10</v>
      </c>
      <c r="L7" s="20">
        <v>0</v>
      </c>
      <c r="M7" s="21">
        <f t="shared" ref="M7:M10" si="0">F7+G7+H7+I7+J7+K7+L7</f>
        <v>51.21</v>
      </c>
      <c r="N7" s="22" t="s">
        <v>24</v>
      </c>
    </row>
    <row r="8" s="1" customFormat="1" ht="95" customHeight="1" spans="1:14">
      <c r="A8" s="3">
        <v>2</v>
      </c>
      <c r="B8" s="3" t="str">
        <f>[1]Sheet1!C3</f>
        <v>富顺县静嘉档案整理服务部(个体工商户)</v>
      </c>
      <c r="C8" s="17" t="s">
        <v>22</v>
      </c>
      <c r="D8" s="17" t="s">
        <v>22</v>
      </c>
      <c r="E8" s="17" t="s">
        <v>23</v>
      </c>
      <c r="F8" s="18">
        <v>4.9</v>
      </c>
      <c r="G8" s="18">
        <v>4.65</v>
      </c>
      <c r="H8" s="18">
        <v>0</v>
      </c>
      <c r="I8" s="23">
        <v>5</v>
      </c>
      <c r="J8" s="20">
        <v>40</v>
      </c>
      <c r="K8" s="20">
        <v>18</v>
      </c>
      <c r="L8" s="20">
        <v>4</v>
      </c>
      <c r="M8" s="21">
        <f t="shared" si="0"/>
        <v>76.55</v>
      </c>
      <c r="N8" s="22"/>
    </row>
    <row r="9" s="1" customFormat="1" ht="95" customHeight="1" spans="1:14">
      <c r="A9" s="3">
        <v>3</v>
      </c>
      <c r="B9" s="3" t="str">
        <f>[1]Sheet1!C4</f>
        <v>自贡四唐科技有限公司</v>
      </c>
      <c r="C9" s="17" t="s">
        <v>22</v>
      </c>
      <c r="D9" s="17" t="s">
        <v>22</v>
      </c>
      <c r="E9" s="17" t="s">
        <v>23</v>
      </c>
      <c r="F9" s="18">
        <v>5</v>
      </c>
      <c r="G9" s="18">
        <v>5</v>
      </c>
      <c r="H9" s="18">
        <v>5</v>
      </c>
      <c r="I9" s="23">
        <v>5</v>
      </c>
      <c r="J9" s="20">
        <v>44</v>
      </c>
      <c r="K9" s="20">
        <v>18</v>
      </c>
      <c r="L9" s="20">
        <v>12</v>
      </c>
      <c r="M9" s="21">
        <f t="shared" si="0"/>
        <v>94</v>
      </c>
      <c r="N9" s="22"/>
    </row>
    <row r="10" s="1" customFormat="1" ht="95" customHeight="1" spans="1:14">
      <c r="A10" s="3">
        <v>4</v>
      </c>
      <c r="B10" s="3" t="str">
        <f>[1]Sheet1!C5</f>
        <v>四川雏雁档案馆服务有限责任公司</v>
      </c>
      <c r="C10" s="17" t="s">
        <v>22</v>
      </c>
      <c r="D10" s="17" t="s">
        <v>22</v>
      </c>
      <c r="E10" s="17" t="s">
        <v>23</v>
      </c>
      <c r="F10" s="18">
        <v>5</v>
      </c>
      <c r="G10" s="18">
        <v>4.79</v>
      </c>
      <c r="H10" s="18">
        <v>5</v>
      </c>
      <c r="I10" s="23">
        <v>5</v>
      </c>
      <c r="J10" s="20">
        <v>44</v>
      </c>
      <c r="K10" s="20">
        <v>18</v>
      </c>
      <c r="L10" s="20">
        <v>12</v>
      </c>
      <c r="M10" s="21">
        <f t="shared" si="0"/>
        <v>93.79</v>
      </c>
      <c r="N10" s="22"/>
    </row>
  </sheetData>
  <mergeCells count="16">
    <mergeCell ref="A1:N1"/>
    <mergeCell ref="B2:H2"/>
    <mergeCell ref="J2:L2"/>
    <mergeCell ref="F3:L3"/>
    <mergeCell ref="F4:I4"/>
    <mergeCell ref="A3:A6"/>
    <mergeCell ref="B3:B6"/>
    <mergeCell ref="C3:C6"/>
    <mergeCell ref="D3:D6"/>
    <mergeCell ref="E3:E6"/>
    <mergeCell ref="J4:J5"/>
    <mergeCell ref="K4:K5"/>
    <mergeCell ref="L4:L5"/>
    <mergeCell ref="M3:M6"/>
    <mergeCell ref="N3:N6"/>
    <mergeCell ref="N7:N10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2026-01-28T01:16:34Z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