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<sst xmlns="http://schemas.openxmlformats.org/spreadsheetml/2006/main" count="47" uniqueCount="25">
  <si>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</si>
  <si>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</si>
  <si>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</si>
  <si>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</si>
  <si>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</si>
  <si>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</si>
  <si>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</si>
  <si>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</si>
  <si>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</si>
  <si>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</si>
  <si>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</si>
  <si>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</si>
  <si>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（30分）</t>
  </si>
  <si>
    <t>技术要求
（10分）</t>
  </si>
  <si>
    <t>实施方案（35分）</t>
  </si>
  <si>
    <t>售后服务方案
（10分）</t>
  </si>
  <si>
    <t>样品
（6分）</t>
  </si>
  <si>
    <t>履约能力（9分）</t>
  </si>
  <si>
    <t>共同类评分因素</t>
  </si>
  <si>
    <t>技术类评分因素</t>
  </si>
  <si>
    <t>是</t>
  </si>
  <si>
    <t>/</t>
  </si>
  <si>
    <t>第一中标候选人：成都市馨香盈床上用品有限公司
报价金额：440.00元（大写：肆佰肆拾元整）
第二中标候选人：四川省三台新川棉花有限责任公司
报价金额：339.00元（大写：叁佰叁拾玖元整）
第三中标候选人：四川梦思烨家纺有限责任公司
报价金额：445.00元（大写：肆佰肆拾伍元整）</t>
  </si>
  <si>
    <t>否</t>
  </si>
  <si>
    <t>投标报价超过最高限价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</si>
</sst>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54&#23500;&#39034;&#31532;&#19968;&#20013;&#23398;&#26657;&#23398;&#29983;&#24202;&#19978;&#29992;&#21697;&#37319;&#36141;&#39033;&#30446;\&#34920;&#26684;\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投标文件"/>
      <sheetName val="家长签到表"/>
      <sheetName val="密封性回执单"/>
      <sheetName val="评标委员会签到表"/>
      <sheetName val="评标组长推选函"/>
      <sheetName val="家长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富顺第一中学校学生床上用品采购项目</v>
          </cell>
        </row>
        <row r="2">
          <cell r="A2" t="str">
            <v>SCHL-2025-0154</v>
          </cell>
        </row>
        <row r="2">
          <cell r="C2" t="str">
            <v>四川省三台新川棉花有限责任公司</v>
          </cell>
        </row>
        <row r="3">
          <cell r="C3" t="str">
            <v>四川博涵纺织有限公司</v>
          </cell>
        </row>
        <row r="4">
          <cell r="A4" t="str">
            <v>2025年08月12日10:00（北京时间）</v>
          </cell>
        </row>
        <row r="4">
          <cell r="C4" t="str">
            <v>四川梦思烨家纺有限责任公司</v>
          </cell>
        </row>
        <row r="5">
          <cell r="C5" t="str">
            <v>成都市馨香盈床上用品有限公司</v>
          </cell>
        </row>
        <row r="6">
          <cell r="C6" t="str">
            <v>文山市豫泽商贸有限公司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$A1:$XFD1048576"/>
    </sheetView>
  </sheetViews>
  <sheetFormatPr defaultColWidth="9" defaultRowHeight="13.5"/>
  <cols>
    <col min="1" max="1" width="4.75" style="1" customWidth="1"/>
    <col min="2" max="2" width="20.875" style="1" customWidth="1"/>
    <col min="3" max="3" width="5.375" style="1" customWidth="1"/>
    <col min="4" max="4" width="5.625" style="1" customWidth="1"/>
    <col min="5" max="5" width="9.875" style="1" customWidth="1"/>
    <col min="6" max="6" width="8.625" style="1" customWidth="1"/>
    <col min="7" max="9" width="8.75" style="1" customWidth="1"/>
    <col min="10" max="10" width="9.25" style="1" customWidth="1"/>
    <col min="11" max="11" width="8.75" style="1" customWidth="1"/>
    <col min="12" max="12" width="7.875" style="1" customWidth="1"/>
    <col min="13" max="13" width="24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s="1" customFormat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6" customHeight="1" spans="1:13">
      <c r="A2" s="3" t="s">
        <v>1</v>
      </c>
      <c r="B2" s="4" t="str">
        <f>[1]Sheet1!A1</f>
        <v>富顺第一中学校学生床上用品采购项目</v>
      </c>
      <c r="C2" s="5"/>
      <c r="D2" s="5"/>
      <c r="E2" s="5"/>
      <c r="F2" s="3" t="s">
        <v>2</v>
      </c>
      <c r="G2" s="6" t="str">
        <f>[1]Sheet1!A2</f>
        <v>SCHL-2025-0154</v>
      </c>
      <c r="H2" s="6"/>
      <c r="I2" s="6"/>
      <c r="J2" s="17"/>
      <c r="K2" s="18"/>
      <c r="L2" s="8" t="s">
        <v>3</v>
      </c>
      <c r="M2" s="19" t="str">
        <f>[1]Sheet1!A4</f>
        <v>2025年08月12日10:00（北京时间）</v>
      </c>
    </row>
    <row r="3" s="1" customFormat="1" ht="45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9"/>
      <c r="L3" s="7" t="s">
        <v>10</v>
      </c>
      <c r="M3" s="7" t="s">
        <v>11</v>
      </c>
    </row>
    <row r="4" s="1" customFormat="1" ht="45" customHeight="1" spans="1:13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8" t="s">
        <v>15</v>
      </c>
      <c r="J4" s="20" t="s">
        <v>16</v>
      </c>
      <c r="K4" s="5" t="s">
        <v>17</v>
      </c>
      <c r="L4" s="7"/>
      <c r="M4" s="7"/>
    </row>
    <row r="5" s="1" customFormat="1" ht="45" customHeight="1" spans="1:13">
      <c r="A5" s="11"/>
      <c r="B5" s="11"/>
      <c r="C5" s="11"/>
      <c r="D5" s="11"/>
      <c r="E5" s="8"/>
      <c r="F5" s="8" t="s">
        <v>18</v>
      </c>
      <c r="G5" s="8" t="s">
        <v>18</v>
      </c>
      <c r="H5" s="3" t="s">
        <v>19</v>
      </c>
      <c r="I5" s="8" t="s">
        <v>19</v>
      </c>
      <c r="J5" s="8" t="s">
        <v>18</v>
      </c>
      <c r="K5" s="8" t="s">
        <v>18</v>
      </c>
      <c r="L5" s="11"/>
      <c r="M5" s="11"/>
    </row>
    <row r="6" s="1" customFormat="1" ht="45" customHeight="1" spans="1:13">
      <c r="A6" s="3">
        <v>1</v>
      </c>
      <c r="B6" s="3" t="str">
        <f>[1]Sheet1!C2</f>
        <v>四川省三台新川棉花有限责任公司</v>
      </c>
      <c r="C6" s="12" t="s">
        <v>20</v>
      </c>
      <c r="D6" s="12" t="s">
        <v>20</v>
      </c>
      <c r="E6" s="12" t="s">
        <v>21</v>
      </c>
      <c r="F6" s="13">
        <v>30</v>
      </c>
      <c r="G6" s="14">
        <v>10</v>
      </c>
      <c r="H6" s="14">
        <v>20</v>
      </c>
      <c r="I6" s="14">
        <v>8</v>
      </c>
      <c r="J6" s="14">
        <v>5.5</v>
      </c>
      <c r="K6" s="14">
        <v>9</v>
      </c>
      <c r="L6" s="14">
        <f t="shared" ref="L6:L9" si="0">F6+G6+H6+I6+J6+K6</f>
        <v>82.5</v>
      </c>
      <c r="M6" s="21" t="s">
        <v>22</v>
      </c>
    </row>
    <row r="7" s="1" customFormat="1" ht="45" customHeight="1" spans="1:13">
      <c r="A7" s="3">
        <v>2</v>
      </c>
      <c r="B7" s="3" t="str">
        <f>[1]Sheet1!C3</f>
        <v>四川博涵纺织有限公司</v>
      </c>
      <c r="C7" s="12" t="s">
        <v>20</v>
      </c>
      <c r="D7" s="12" t="s">
        <v>20</v>
      </c>
      <c r="E7" s="12" t="s">
        <v>21</v>
      </c>
      <c r="F7" s="15">
        <v>22.05</v>
      </c>
      <c r="G7" s="14">
        <v>10</v>
      </c>
      <c r="H7" s="14">
        <v>15</v>
      </c>
      <c r="I7" s="14">
        <v>4.8</v>
      </c>
      <c r="J7" s="14">
        <v>5.5</v>
      </c>
      <c r="K7" s="14">
        <v>4</v>
      </c>
      <c r="L7" s="14">
        <f t="shared" si="0"/>
        <v>61.35</v>
      </c>
      <c r="M7" s="21"/>
    </row>
    <row r="8" s="1" customFormat="1" ht="45" customHeight="1" spans="1:13">
      <c r="A8" s="3">
        <v>3</v>
      </c>
      <c r="B8" s="3" t="str">
        <f>[1]Sheet1!C4</f>
        <v>四川梦思烨家纺有限责任公司</v>
      </c>
      <c r="C8" s="12" t="s">
        <v>20</v>
      </c>
      <c r="D8" s="12" t="s">
        <v>20</v>
      </c>
      <c r="E8" s="12" t="s">
        <v>21</v>
      </c>
      <c r="F8" s="15">
        <v>22.89</v>
      </c>
      <c r="G8" s="14">
        <v>10</v>
      </c>
      <c r="H8" s="14">
        <v>20</v>
      </c>
      <c r="I8" s="14">
        <v>8</v>
      </c>
      <c r="J8" s="14">
        <v>5.5</v>
      </c>
      <c r="K8" s="14">
        <v>9</v>
      </c>
      <c r="L8" s="14">
        <f t="shared" si="0"/>
        <v>75.39</v>
      </c>
      <c r="M8" s="21"/>
    </row>
    <row r="9" s="1" customFormat="1" ht="45" customHeight="1" spans="1:13">
      <c r="A9" s="3">
        <v>4</v>
      </c>
      <c r="B9" s="3" t="str">
        <f>[1]Sheet1!C5</f>
        <v>成都市馨香盈床上用品有限公司</v>
      </c>
      <c r="C9" s="12" t="s">
        <v>20</v>
      </c>
      <c r="D9" s="12" t="s">
        <v>20</v>
      </c>
      <c r="E9" s="12" t="s">
        <v>21</v>
      </c>
      <c r="F9" s="15">
        <v>23.15</v>
      </c>
      <c r="G9" s="14">
        <v>10</v>
      </c>
      <c r="H9" s="14">
        <v>30</v>
      </c>
      <c r="I9" s="14">
        <v>8.8</v>
      </c>
      <c r="J9" s="14">
        <v>5.5</v>
      </c>
      <c r="K9" s="14">
        <v>9</v>
      </c>
      <c r="L9" s="14">
        <f t="shared" si="0"/>
        <v>86.45</v>
      </c>
      <c r="M9" s="21"/>
    </row>
    <row r="10" s="1" customFormat="1" ht="45" customHeight="1" spans="1:13">
      <c r="A10" s="3">
        <v>5</v>
      </c>
      <c r="B10" s="3" t="str">
        <f>[1]Sheet1!C6</f>
        <v>文山市豫泽商贸有限公司</v>
      </c>
      <c r="C10" s="12" t="s">
        <v>20</v>
      </c>
      <c r="D10" s="12" t="s">
        <v>23</v>
      </c>
      <c r="E10" s="16" t="s">
        <v>24</v>
      </c>
      <c r="F10" s="12" t="s">
        <v>21</v>
      </c>
      <c r="G10" s="12" t="s">
        <v>21</v>
      </c>
      <c r="H10" s="12" t="s">
        <v>21</v>
      </c>
      <c r="I10" s="12" t="s">
        <v>21</v>
      </c>
      <c r="J10" s="12" t="s">
        <v>21</v>
      </c>
      <c r="K10" s="12" t="s">
        <v>21</v>
      </c>
      <c r="L10" s="12" t="s">
        <v>21</v>
      </c>
      <c r="M10" s="21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2025-08-12T05:51:26Z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